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85" windowHeight="87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<sst xmlns="http://schemas.openxmlformats.org/spreadsheetml/2006/main" count="346" uniqueCount="329">
  <si>
    <t>H</t>
  </si>
  <si>
    <t>Wasser-</t>
  </si>
  <si>
    <t>stoff</t>
  </si>
  <si>
    <t>1.</t>
  </si>
  <si>
    <t>Li</t>
  </si>
  <si>
    <t>Lithium</t>
  </si>
  <si>
    <t>2.</t>
  </si>
  <si>
    <t>Be</t>
  </si>
  <si>
    <t>Beryllium</t>
  </si>
  <si>
    <t>Na</t>
  </si>
  <si>
    <t>Natrium</t>
  </si>
  <si>
    <t>3.</t>
  </si>
  <si>
    <t>Mg</t>
  </si>
  <si>
    <t>Magne-</t>
  </si>
  <si>
    <t>sium</t>
  </si>
  <si>
    <t>K</t>
  </si>
  <si>
    <t>Kalium</t>
  </si>
  <si>
    <t>4.</t>
  </si>
  <si>
    <t>Ca</t>
  </si>
  <si>
    <t>Calcium</t>
  </si>
  <si>
    <t>Rb</t>
  </si>
  <si>
    <t>Rubidium</t>
  </si>
  <si>
    <t>Sr</t>
  </si>
  <si>
    <t>Strontium</t>
  </si>
  <si>
    <t>5.</t>
  </si>
  <si>
    <t>Cs</t>
  </si>
  <si>
    <t>Caesium</t>
  </si>
  <si>
    <t>Ba</t>
  </si>
  <si>
    <t>Barium</t>
  </si>
  <si>
    <t>6.</t>
  </si>
  <si>
    <t>Fr</t>
  </si>
  <si>
    <t>7.</t>
  </si>
  <si>
    <t>Francium</t>
  </si>
  <si>
    <t>Ra</t>
  </si>
  <si>
    <t>Radium</t>
  </si>
  <si>
    <t>Lanthanoide</t>
  </si>
  <si>
    <t>57 - 70</t>
  </si>
  <si>
    <t xml:space="preserve"> -</t>
  </si>
  <si>
    <t>Actinoide</t>
  </si>
  <si>
    <t>89 - 102</t>
  </si>
  <si>
    <t>Nebengruppen</t>
  </si>
  <si>
    <t>Sc</t>
  </si>
  <si>
    <t>Scandium</t>
  </si>
  <si>
    <t>Ti</t>
  </si>
  <si>
    <t>Titan</t>
  </si>
  <si>
    <t>V</t>
  </si>
  <si>
    <t>Vanadium</t>
  </si>
  <si>
    <t>Cr</t>
  </si>
  <si>
    <t>Chrom</t>
  </si>
  <si>
    <t>Mn</t>
  </si>
  <si>
    <t>Mangan</t>
  </si>
  <si>
    <t>Fe</t>
  </si>
  <si>
    <t>Eisen</t>
  </si>
  <si>
    <t>Co</t>
  </si>
  <si>
    <t>Kobalt</t>
  </si>
  <si>
    <t>Ni</t>
  </si>
  <si>
    <t>Nickel</t>
  </si>
  <si>
    <t>Cu</t>
  </si>
  <si>
    <t>Kupfer</t>
  </si>
  <si>
    <t>Zn</t>
  </si>
  <si>
    <t>Zink</t>
  </si>
  <si>
    <t xml:space="preserve">  Hauptgruppen</t>
  </si>
  <si>
    <t>He</t>
  </si>
  <si>
    <t>Helium</t>
  </si>
  <si>
    <t>B</t>
  </si>
  <si>
    <t>Bor</t>
  </si>
  <si>
    <t>C</t>
  </si>
  <si>
    <t>Kohlen-</t>
  </si>
  <si>
    <t>N</t>
  </si>
  <si>
    <t>Stick-</t>
  </si>
  <si>
    <t>O</t>
  </si>
  <si>
    <t>Sauer-</t>
  </si>
  <si>
    <t>F</t>
  </si>
  <si>
    <t>Fluor</t>
  </si>
  <si>
    <t>Ne</t>
  </si>
  <si>
    <t>Neon</t>
  </si>
  <si>
    <t>Al</t>
  </si>
  <si>
    <t>Alumi-</t>
  </si>
  <si>
    <t>nium</t>
  </si>
  <si>
    <t>Si</t>
  </si>
  <si>
    <t>Silicium</t>
  </si>
  <si>
    <t>P</t>
  </si>
  <si>
    <t>Phosphor</t>
  </si>
  <si>
    <t>S</t>
  </si>
  <si>
    <t>Schwefel</t>
  </si>
  <si>
    <t>Cl</t>
  </si>
  <si>
    <t>Chlor</t>
  </si>
  <si>
    <t>Ar</t>
  </si>
  <si>
    <t>Argon</t>
  </si>
  <si>
    <t>Ga</t>
  </si>
  <si>
    <t>Gallium</t>
  </si>
  <si>
    <t>Ge</t>
  </si>
  <si>
    <t>Germa-</t>
  </si>
  <si>
    <t>As</t>
  </si>
  <si>
    <t>Arsen</t>
  </si>
  <si>
    <t>Se</t>
  </si>
  <si>
    <t>Selen</t>
  </si>
  <si>
    <t>Br</t>
  </si>
  <si>
    <t>Brom</t>
  </si>
  <si>
    <t>Kr</t>
  </si>
  <si>
    <t>Krypton</t>
  </si>
  <si>
    <t>Y</t>
  </si>
  <si>
    <t>Yttrium</t>
  </si>
  <si>
    <t>Zr</t>
  </si>
  <si>
    <t>Nb</t>
  </si>
  <si>
    <t>Niob</t>
  </si>
  <si>
    <t>Mo</t>
  </si>
  <si>
    <t>Molybdän</t>
  </si>
  <si>
    <t>Tc</t>
  </si>
  <si>
    <t>Techne-</t>
  </si>
  <si>
    <t>tium</t>
  </si>
  <si>
    <t>Ru</t>
  </si>
  <si>
    <t>Ruthe-</t>
  </si>
  <si>
    <t>Rh</t>
  </si>
  <si>
    <t>Rhodium</t>
  </si>
  <si>
    <t>Pd</t>
  </si>
  <si>
    <t>Palla-</t>
  </si>
  <si>
    <t>dium</t>
  </si>
  <si>
    <t>Ag</t>
  </si>
  <si>
    <t>Silber</t>
  </si>
  <si>
    <t>Cd</t>
  </si>
  <si>
    <t>Cadmium</t>
  </si>
  <si>
    <t>In</t>
  </si>
  <si>
    <t>Indium</t>
  </si>
  <si>
    <t>Sn</t>
  </si>
  <si>
    <t>Zinn</t>
  </si>
  <si>
    <t>Sb</t>
  </si>
  <si>
    <t>Antimon</t>
  </si>
  <si>
    <t>Te</t>
  </si>
  <si>
    <t>Tellur</t>
  </si>
  <si>
    <t>Xe</t>
  </si>
  <si>
    <t>Xenon</t>
  </si>
  <si>
    <t>Lu</t>
  </si>
  <si>
    <t>Lutetium</t>
  </si>
  <si>
    <t>Hf</t>
  </si>
  <si>
    <t>Hafnium</t>
  </si>
  <si>
    <t>Ta</t>
  </si>
  <si>
    <t>Tantal</t>
  </si>
  <si>
    <t>W</t>
  </si>
  <si>
    <t>Wolfram</t>
  </si>
  <si>
    <t>Re</t>
  </si>
  <si>
    <t>Rhenium</t>
  </si>
  <si>
    <t>Os</t>
  </si>
  <si>
    <t>Osmium</t>
  </si>
  <si>
    <t>Ir</t>
  </si>
  <si>
    <t>Iridium</t>
  </si>
  <si>
    <t>Pt</t>
  </si>
  <si>
    <t>Platin</t>
  </si>
  <si>
    <t>Au</t>
  </si>
  <si>
    <t>Gold</t>
  </si>
  <si>
    <t>Hg</t>
  </si>
  <si>
    <t>Queck-</t>
  </si>
  <si>
    <t>silber</t>
  </si>
  <si>
    <t>Tl</t>
  </si>
  <si>
    <t>Thallium</t>
  </si>
  <si>
    <t>Pb</t>
  </si>
  <si>
    <t>Blei</t>
  </si>
  <si>
    <t>Bi</t>
  </si>
  <si>
    <t>Wismut</t>
  </si>
  <si>
    <t>Po</t>
  </si>
  <si>
    <t>Polo-</t>
  </si>
  <si>
    <t>At</t>
  </si>
  <si>
    <t>Astat</t>
  </si>
  <si>
    <t>Rn</t>
  </si>
  <si>
    <t>Radon</t>
  </si>
  <si>
    <t>Lr</t>
  </si>
  <si>
    <t>Lawren-</t>
  </si>
  <si>
    <t>cium</t>
  </si>
  <si>
    <t>Rf</t>
  </si>
  <si>
    <t>Ruther-</t>
  </si>
  <si>
    <t>fordium</t>
  </si>
  <si>
    <t>Db</t>
  </si>
  <si>
    <t>Dubnium</t>
  </si>
  <si>
    <t>Sg</t>
  </si>
  <si>
    <t>Seabor-</t>
  </si>
  <si>
    <t>gium</t>
  </si>
  <si>
    <t>Bh</t>
  </si>
  <si>
    <t>Bohrium</t>
  </si>
  <si>
    <t>Hs</t>
  </si>
  <si>
    <t>Hassium</t>
  </si>
  <si>
    <t>Mt</t>
  </si>
  <si>
    <t>Melt-</t>
  </si>
  <si>
    <t>nerium</t>
  </si>
  <si>
    <t>[ 277 ]</t>
  </si>
  <si>
    <t>La</t>
  </si>
  <si>
    <t>Lanthan</t>
  </si>
  <si>
    <t>Ce</t>
  </si>
  <si>
    <t>Cer</t>
  </si>
  <si>
    <t>Pr</t>
  </si>
  <si>
    <t>Praseo-</t>
  </si>
  <si>
    <t>dym</t>
  </si>
  <si>
    <t>Nd</t>
  </si>
  <si>
    <t>Neodym</t>
  </si>
  <si>
    <t>Pm</t>
  </si>
  <si>
    <t>Prome-</t>
  </si>
  <si>
    <t>thium</t>
  </si>
  <si>
    <t>Sm</t>
  </si>
  <si>
    <t>Samarium</t>
  </si>
  <si>
    <t>Eu</t>
  </si>
  <si>
    <t>Europium</t>
  </si>
  <si>
    <t>Gd</t>
  </si>
  <si>
    <t>Gadoli-</t>
  </si>
  <si>
    <t>Tb</t>
  </si>
  <si>
    <t>Terbium</t>
  </si>
  <si>
    <t>Dy</t>
  </si>
  <si>
    <t>Dyspro-</t>
  </si>
  <si>
    <t>Ho</t>
  </si>
  <si>
    <t>Holmium</t>
  </si>
  <si>
    <t>Er</t>
  </si>
  <si>
    <t>Erbium</t>
  </si>
  <si>
    <t>Tm</t>
  </si>
  <si>
    <t>Thulium</t>
  </si>
  <si>
    <t>Yb</t>
  </si>
  <si>
    <t>Ytterbium</t>
  </si>
  <si>
    <t>Ac</t>
  </si>
  <si>
    <t>Actinium</t>
  </si>
  <si>
    <t>Th</t>
  </si>
  <si>
    <t>Thorium</t>
  </si>
  <si>
    <t>Pa</t>
  </si>
  <si>
    <t>Prot-</t>
  </si>
  <si>
    <t>actinium</t>
  </si>
  <si>
    <t>U</t>
  </si>
  <si>
    <t>Uran</t>
  </si>
  <si>
    <t>Np</t>
  </si>
  <si>
    <t>Neptu-</t>
  </si>
  <si>
    <t>Pu</t>
  </si>
  <si>
    <t>Pluto-</t>
  </si>
  <si>
    <t>Am</t>
  </si>
  <si>
    <t>Ameri-</t>
  </si>
  <si>
    <t>Cm</t>
  </si>
  <si>
    <t>Curium</t>
  </si>
  <si>
    <t>Bk</t>
  </si>
  <si>
    <t>Berke-</t>
  </si>
  <si>
    <t>lium</t>
  </si>
  <si>
    <t>Cf</t>
  </si>
  <si>
    <t>Califor-</t>
  </si>
  <si>
    <t>Es</t>
  </si>
  <si>
    <t>Fm</t>
  </si>
  <si>
    <t>Fermium</t>
  </si>
  <si>
    <t>Md</t>
  </si>
  <si>
    <t>Mende-</t>
  </si>
  <si>
    <t>levium</t>
  </si>
  <si>
    <t>No</t>
  </si>
  <si>
    <t>Nobelium</t>
  </si>
  <si>
    <t>Periodensystem der Elemente</t>
  </si>
  <si>
    <t>Edelgase</t>
  </si>
  <si>
    <r>
      <t xml:space="preserve">Die </t>
    </r>
    <r>
      <rPr>
        <b/>
        <sz val="8"/>
        <rFont val="Arial"/>
        <family val="2"/>
      </rPr>
      <t>Ordnungszahl</t>
    </r>
    <r>
      <rPr>
        <sz val="8"/>
        <rFont val="Arial"/>
        <family val="2"/>
      </rPr>
      <t xml:space="preserve"> ( = Kernladungszahl ) steht unter dem Symbol.</t>
    </r>
  </si>
  <si>
    <t>Halbmetalle</t>
  </si>
  <si>
    <t>Metalle</t>
  </si>
  <si>
    <t>Nichtmetalle</t>
  </si>
  <si>
    <t xml:space="preserve">   </t>
  </si>
  <si>
    <t>chemie-master.de - Website für den Chemieunterricht</t>
  </si>
  <si>
    <t>I</t>
  </si>
  <si>
    <t>Iod</t>
  </si>
  <si>
    <t>Für schulische Zwecke wurde die Atommasse auf eine Stelle hinter dem Komma gerundet.</t>
  </si>
  <si>
    <r>
      <t>Die Zahl über dem Symbol gibt die</t>
    </r>
    <r>
      <rPr>
        <b/>
        <sz val="8"/>
        <rFont val="Arial"/>
        <family val="2"/>
      </rPr>
      <t xml:space="preserve"> Atommasse</t>
    </r>
    <r>
      <rPr>
        <sz val="8"/>
        <rFont val="Arial"/>
        <family val="2"/>
      </rPr>
      <t xml:space="preserve"> an (Maßeinheit </t>
    </r>
    <r>
      <rPr>
        <b/>
        <sz val="8"/>
        <rFont val="Arial"/>
        <family val="2"/>
      </rPr>
      <t>u</t>
    </r>
    <r>
      <rPr>
        <sz val="8"/>
        <rFont val="Arial"/>
        <family val="2"/>
      </rPr>
      <t>).</t>
    </r>
  </si>
  <si>
    <t>III b</t>
  </si>
  <si>
    <t>IV b</t>
  </si>
  <si>
    <t>V b</t>
  </si>
  <si>
    <t>VI b</t>
  </si>
  <si>
    <t>VII b</t>
  </si>
  <si>
    <t>.............</t>
  </si>
  <si>
    <t>...VIII b..</t>
  </si>
  <si>
    <t>I b</t>
  </si>
  <si>
    <t>II b</t>
  </si>
  <si>
    <r>
      <t xml:space="preserve"> </t>
    </r>
    <r>
      <rPr>
        <b/>
        <sz val="10"/>
        <rFont val="Arial"/>
        <family val="2"/>
      </rPr>
      <t>Hauptgruppen</t>
    </r>
  </si>
  <si>
    <t xml:space="preserve">  © Werner Thum</t>
  </si>
  <si>
    <t>chemie-master.de</t>
  </si>
  <si>
    <t>1,0</t>
  </si>
  <si>
    <t>6,9</t>
  </si>
  <si>
    <t>9,0</t>
  </si>
  <si>
    <t>23,0</t>
  </si>
  <si>
    <t>45,0</t>
  </si>
  <si>
    <t>175,0</t>
  </si>
  <si>
    <t>181,0</t>
  </si>
  <si>
    <t>52,0</t>
  </si>
  <si>
    <t>197,0</t>
  </si>
  <si>
    <t>27,0</t>
  </si>
  <si>
    <t>12,0</t>
  </si>
  <si>
    <t>209,0</t>
  </si>
  <si>
    <t>31,0</t>
  </si>
  <si>
    <t>14,0</t>
  </si>
  <si>
    <t>16,0</t>
  </si>
  <si>
    <t>19,0</t>
  </si>
  <si>
    <t>4,0</t>
  </si>
  <si>
    <t>40,0</t>
  </si>
  <si>
    <t>79,0</t>
  </si>
  <si>
    <t>152,0</t>
  </si>
  <si>
    <t>227,0</t>
  </si>
  <si>
    <t>238,0</t>
  </si>
  <si>
    <t>159,0</t>
  </si>
  <si>
    <t>173,0</t>
  </si>
  <si>
    <t>Einstei-</t>
  </si>
  <si>
    <t>232,0</t>
  </si>
  <si>
    <t>Ds</t>
  </si>
  <si>
    <t xml:space="preserve">Darm- </t>
  </si>
  <si>
    <t>stadtium</t>
  </si>
  <si>
    <t>Rg</t>
  </si>
  <si>
    <t>Roent-</t>
  </si>
  <si>
    <t>genium</t>
  </si>
  <si>
    <t>[ 262 ]</t>
  </si>
  <si>
    <t>[ 261 ]</t>
  </si>
  <si>
    <t>[ 266 ]</t>
  </si>
  <si>
    <t>[ 264 ]</t>
  </si>
  <si>
    <t>[ 268 ]</t>
  </si>
  <si>
    <t>[ 281]</t>
  </si>
  <si>
    <t>[ 272 ]</t>
  </si>
  <si>
    <t>[ 223 ]</t>
  </si>
  <si>
    <t>[ 226 ]</t>
  </si>
  <si>
    <t>[ 210 ]</t>
  </si>
  <si>
    <t>[ 222]</t>
  </si>
  <si>
    <t>[ 237 ]</t>
  </si>
  <si>
    <t>[ 244 ]</t>
  </si>
  <si>
    <t>[ 243]</t>
  </si>
  <si>
    <t>[ 247]</t>
  </si>
  <si>
    <t>[ 247 ]</t>
  </si>
  <si>
    <t>[ 251]</t>
  </si>
  <si>
    <t>[ 252 ]</t>
  </si>
  <si>
    <t>[ 257 ]</t>
  </si>
  <si>
    <t>[ 258 ]</t>
  </si>
  <si>
    <t>[ 259 ]</t>
  </si>
  <si>
    <t>[ 145 ]</t>
  </si>
  <si>
    <t>[ 98 ]</t>
  </si>
  <si>
    <t>[ 209 ]</t>
  </si>
  <si>
    <t>[ 231 ]</t>
  </si>
  <si>
    <t>Zirconium</t>
  </si>
  <si>
    <t>Cn</t>
  </si>
  <si>
    <t>Coper-</t>
  </si>
  <si>
    <t>nicium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</si>
</sst>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6"/>
      <color indexed="6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Arial"/>
      <family val="2"/>
    </font>
    <font>
      <u val="single"/>
      <sz val="8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3" borderId="12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12" xfId="0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2" xfId="0" applyFont="1" applyFill="1" applyBorder="1" applyAlignment="1">
      <alignment/>
    </xf>
    <xf numFmtId="0" fontId="1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4" xfId="0" applyFill="1" applyBorder="1" applyAlignment="1">
      <alignment/>
    </xf>
    <xf numFmtId="0" fontId="6" fillId="7" borderId="4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3" fillId="7" borderId="4" xfId="0" applyFont="1" applyFill="1" applyBorder="1" applyAlignment="1">
      <alignment/>
    </xf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6" fillId="7" borderId="4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49" fontId="1" fillId="7" borderId="0" xfId="0" applyNumberFormat="1" applyFont="1" applyFill="1" applyAlignment="1">
      <alignment horizontal="center"/>
    </xf>
    <xf numFmtId="0" fontId="6" fillId="7" borderId="1" xfId="0" applyFont="1" applyFill="1" applyBorder="1" applyAlignment="1">
      <alignment/>
    </xf>
    <xf numFmtId="0" fontId="6" fillId="7" borderId="3" xfId="0" applyFont="1" applyFill="1" applyBorder="1" applyAlignment="1">
      <alignment horizontal="center"/>
    </xf>
    <xf numFmtId="0" fontId="6" fillId="7" borderId="10" xfId="0" applyFont="1" applyFill="1" applyBorder="1" applyAlignment="1">
      <alignment/>
    </xf>
    <xf numFmtId="0" fontId="10" fillId="7" borderId="0" xfId="18" applyFill="1" applyBorder="1" applyAlignment="1">
      <alignment/>
    </xf>
    <xf numFmtId="0" fontId="12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0" fillId="7" borderId="0" xfId="0" applyFont="1" applyFill="1" applyBorder="1" applyAlignment="1">
      <alignment horizontal="left"/>
    </xf>
    <xf numFmtId="0" fontId="13" fillId="7" borderId="0" xfId="18" applyFont="1" applyFill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6" borderId="7" xfId="0" applyNumberFormat="1" applyFont="1" applyFill="1" applyBorder="1" applyAlignment="1">
      <alignment horizontal="center"/>
    </xf>
    <xf numFmtId="14" fontId="7" fillId="7" borderId="0" xfId="0" applyNumberFormat="1" applyFont="1" applyFill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 textRotation="180"/>
    </xf>
    <xf numFmtId="0" fontId="7" fillId="7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hemie-master.de/indexR.html" TargetMode="External" /><Relationship Id="rId3" Type="http://schemas.openxmlformats.org/officeDocument/2006/relationships/hyperlink" Target="http://www.chemie-master.de/indexR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13</xdr:col>
      <xdr:colOff>409575</xdr:colOff>
      <xdr:row>5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61925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ie-master.de/indexR.html" TargetMode="External" /><Relationship Id="rId2" Type="http://schemas.openxmlformats.org/officeDocument/2006/relationships/hyperlink" Target="http://www.chemie-master.de/pse/copyright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22">
      <selection activeCell="T47" sqref="T47"/>
    </sheetView>
  </sheetViews>
  <sheetFormatPr defaultColWidth="11.421875" defaultRowHeight="12.75"/>
  <cols>
    <col min="1" max="1" width="3.7109375" style="4" customWidth="1"/>
    <col min="2" max="3" width="7.7109375" style="0" customWidth="1"/>
    <col min="4" max="4" width="5.7109375" style="0" customWidth="1"/>
    <col min="5" max="20" width="7.7109375" style="0" customWidth="1"/>
    <col min="21" max="21" width="2.7109375" style="0" customWidth="1"/>
  </cols>
  <sheetData>
    <row r="1" spans="1:21" ht="12.7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8" customFormat="1" ht="15.75">
      <c r="A2" s="100"/>
      <c r="B2" s="53" t="s">
        <v>61</v>
      </c>
      <c r="C2" s="54"/>
      <c r="D2" s="83"/>
      <c r="E2" s="85"/>
      <c r="F2" s="97" t="s">
        <v>244</v>
      </c>
      <c r="G2" s="98"/>
      <c r="H2" s="98"/>
      <c r="I2" s="98"/>
      <c r="J2" s="98"/>
      <c r="K2" s="98"/>
      <c r="L2" s="98"/>
      <c r="M2" s="85"/>
      <c r="N2" s="89"/>
      <c r="O2" s="77"/>
      <c r="P2" s="78"/>
      <c r="Q2" s="78" t="s">
        <v>265</v>
      </c>
      <c r="R2" s="78"/>
      <c r="S2" s="78"/>
      <c r="T2" s="54"/>
      <c r="U2" s="72"/>
    </row>
    <row r="3" spans="1:21" s="29" customFormat="1" ht="15.75" customHeight="1">
      <c r="A3" s="101"/>
      <c r="B3" s="55" t="str">
        <f>ROMAN(1)</f>
        <v>I</v>
      </c>
      <c r="C3" s="55" t="str">
        <f>ROMAN(2)</f>
        <v>II</v>
      </c>
      <c r="D3" s="84"/>
      <c r="E3" s="81"/>
      <c r="F3" s="99"/>
      <c r="G3" s="99"/>
      <c r="H3" s="99"/>
      <c r="I3" s="99"/>
      <c r="J3" s="99"/>
      <c r="K3" s="99"/>
      <c r="L3" s="99"/>
      <c r="M3" s="81"/>
      <c r="N3" s="80"/>
      <c r="O3" s="55" t="str">
        <f>ROMAN(3)</f>
        <v>III</v>
      </c>
      <c r="P3" s="55" t="str">
        <f>ROMAN(4)</f>
        <v>IV</v>
      </c>
      <c r="Q3" s="55" t="str">
        <f>ROMAN(5)</f>
        <v>V</v>
      </c>
      <c r="R3" s="55" t="str">
        <f>ROMAN(6)</f>
        <v>VI</v>
      </c>
      <c r="S3" s="55" t="str">
        <f>ROMAN(7)</f>
        <v>VII</v>
      </c>
      <c r="T3" s="55" t="str">
        <f>ROMAN(8)</f>
        <v>VIII</v>
      </c>
      <c r="U3" s="73"/>
    </row>
    <row r="4" spans="1:21" s="1" customFormat="1" ht="12.75">
      <c r="A4" s="46"/>
      <c r="B4" s="92" t="s">
        <v>268</v>
      </c>
      <c r="C4" s="46"/>
      <c r="D4" s="58"/>
      <c r="E4" s="66"/>
      <c r="F4" s="86"/>
      <c r="G4" s="86" t="s">
        <v>251</v>
      </c>
      <c r="H4" s="87"/>
      <c r="I4" s="66"/>
      <c r="J4" s="66"/>
      <c r="K4" s="66"/>
      <c r="L4" s="66"/>
      <c r="M4" s="66"/>
      <c r="N4" s="68"/>
      <c r="O4" s="46"/>
      <c r="P4" s="46"/>
      <c r="Q4" s="46"/>
      <c r="R4" s="46"/>
      <c r="S4" s="46"/>
      <c r="T4" s="95" t="s">
        <v>284</v>
      </c>
      <c r="U4" s="68"/>
    </row>
    <row r="5" spans="1:21" s="2" customFormat="1" ht="12.75">
      <c r="A5" s="47"/>
      <c r="B5" s="38" t="s">
        <v>0</v>
      </c>
      <c r="C5" s="47"/>
      <c r="D5" s="57"/>
      <c r="E5" s="88"/>
      <c r="F5" s="70"/>
      <c r="G5" s="63"/>
      <c r="H5" s="63"/>
      <c r="I5" s="63" t="s">
        <v>250</v>
      </c>
      <c r="J5" s="63"/>
      <c r="K5" s="63"/>
      <c r="L5" s="63"/>
      <c r="M5" s="63"/>
      <c r="N5" s="65"/>
      <c r="O5" s="47"/>
      <c r="P5" s="47"/>
      <c r="Q5" s="47"/>
      <c r="R5" s="47"/>
      <c r="S5" s="47"/>
      <c r="T5" s="42" t="s">
        <v>62</v>
      </c>
      <c r="U5" s="65"/>
    </row>
    <row r="6" spans="1:21" s="1" customFormat="1" ht="11.25">
      <c r="A6" s="48" t="s">
        <v>3</v>
      </c>
      <c r="B6" s="39">
        <v>1</v>
      </c>
      <c r="C6" s="48"/>
      <c r="D6" s="58"/>
      <c r="E6" s="66" t="s">
        <v>255</v>
      </c>
      <c r="F6" s="66"/>
      <c r="G6" s="66"/>
      <c r="H6" s="66"/>
      <c r="I6" s="66"/>
      <c r="J6" s="66"/>
      <c r="K6" s="66"/>
      <c r="L6" s="66"/>
      <c r="M6" s="66"/>
      <c r="N6" s="68"/>
      <c r="O6" s="48"/>
      <c r="P6" s="48"/>
      <c r="Q6" s="48"/>
      <c r="R6" s="48"/>
      <c r="S6" s="48"/>
      <c r="T6" s="43">
        <v>2</v>
      </c>
      <c r="U6" s="68"/>
    </row>
    <row r="7" spans="1:21" s="1" customFormat="1" ht="11.25">
      <c r="A7" s="48"/>
      <c r="B7" s="39" t="s">
        <v>1</v>
      </c>
      <c r="C7" s="48"/>
      <c r="D7" s="58"/>
      <c r="E7" s="66" t="s">
        <v>254</v>
      </c>
      <c r="F7" s="66"/>
      <c r="G7" s="66"/>
      <c r="H7" s="66"/>
      <c r="I7" s="66"/>
      <c r="J7" s="66"/>
      <c r="K7" s="66"/>
      <c r="L7" s="66"/>
      <c r="M7" s="66"/>
      <c r="N7" s="68"/>
      <c r="O7" s="48"/>
      <c r="P7" s="48"/>
      <c r="Q7" s="48"/>
      <c r="R7" s="48"/>
      <c r="S7" s="48"/>
      <c r="T7" s="43" t="s">
        <v>63</v>
      </c>
      <c r="U7" s="68"/>
    </row>
    <row r="8" spans="1:21" s="1" customFormat="1" ht="11.25">
      <c r="A8" s="49"/>
      <c r="B8" s="40" t="s">
        <v>2</v>
      </c>
      <c r="C8" s="49"/>
      <c r="D8" s="58"/>
      <c r="E8" s="66" t="s">
        <v>246</v>
      </c>
      <c r="F8" s="66"/>
      <c r="G8" s="66"/>
      <c r="H8" s="66"/>
      <c r="I8" s="66"/>
      <c r="J8" s="66"/>
      <c r="K8" s="66"/>
      <c r="L8" s="66"/>
      <c r="M8" s="66"/>
      <c r="N8" s="68"/>
      <c r="O8" s="48"/>
      <c r="P8" s="48"/>
      <c r="Q8" s="48"/>
      <c r="R8" s="48"/>
      <c r="S8" s="48"/>
      <c r="T8" s="43"/>
      <c r="U8" s="68"/>
    </row>
    <row r="9" spans="1:21" s="1" customFormat="1" ht="11.25">
      <c r="A9" s="46"/>
      <c r="B9" s="93" t="s">
        <v>269</v>
      </c>
      <c r="C9" s="93" t="s">
        <v>270</v>
      </c>
      <c r="D9" s="58"/>
      <c r="E9" s="66"/>
      <c r="F9" s="66"/>
      <c r="G9" s="66"/>
      <c r="H9" s="66"/>
      <c r="I9" s="66"/>
      <c r="J9" s="66"/>
      <c r="K9" s="66"/>
      <c r="L9" s="66"/>
      <c r="M9" s="66"/>
      <c r="N9" s="68"/>
      <c r="O9" s="19">
        <v>10.8</v>
      </c>
      <c r="P9" s="92" t="s">
        <v>278</v>
      </c>
      <c r="Q9" s="92" t="s">
        <v>281</v>
      </c>
      <c r="R9" s="92" t="s">
        <v>282</v>
      </c>
      <c r="S9" s="92" t="s">
        <v>283</v>
      </c>
      <c r="T9" s="41">
        <v>20.2</v>
      </c>
      <c r="U9" s="68"/>
    </row>
    <row r="10" spans="1:21" s="2" customFormat="1" ht="12.75">
      <c r="A10" s="47"/>
      <c r="B10" s="33" t="s">
        <v>4</v>
      </c>
      <c r="C10" s="33" t="s">
        <v>7</v>
      </c>
      <c r="D10" s="57"/>
      <c r="E10" s="31"/>
      <c r="F10" s="90" t="s">
        <v>248</v>
      </c>
      <c r="G10" s="63"/>
      <c r="H10" s="63"/>
      <c r="I10" s="63"/>
      <c r="J10" s="30"/>
      <c r="K10" s="90" t="s">
        <v>247</v>
      </c>
      <c r="L10" s="63"/>
      <c r="M10" s="63"/>
      <c r="N10" s="65"/>
      <c r="O10" s="20" t="s">
        <v>64</v>
      </c>
      <c r="P10" s="38" t="s">
        <v>66</v>
      </c>
      <c r="Q10" s="38" t="s">
        <v>68</v>
      </c>
      <c r="R10" s="38" t="s">
        <v>70</v>
      </c>
      <c r="S10" s="38" t="s">
        <v>72</v>
      </c>
      <c r="T10" s="42" t="s">
        <v>74</v>
      </c>
      <c r="U10" s="65"/>
    </row>
    <row r="11" spans="1:21" s="1" customFormat="1" ht="11.25">
      <c r="A11" s="48" t="s">
        <v>6</v>
      </c>
      <c r="B11" s="34">
        <v>3</v>
      </c>
      <c r="C11" s="34">
        <v>4</v>
      </c>
      <c r="D11" s="58"/>
      <c r="E11" s="66"/>
      <c r="F11" s="66"/>
      <c r="G11" s="66"/>
      <c r="H11" s="66"/>
      <c r="I11" s="66"/>
      <c r="J11" s="66"/>
      <c r="K11" s="66"/>
      <c r="L11" s="66"/>
      <c r="M11" s="66"/>
      <c r="N11" s="68"/>
      <c r="O11" s="21">
        <v>5</v>
      </c>
      <c r="P11" s="39">
        <v>6</v>
      </c>
      <c r="Q11" s="39">
        <v>7</v>
      </c>
      <c r="R11" s="39">
        <v>8</v>
      </c>
      <c r="S11" s="39">
        <v>9</v>
      </c>
      <c r="T11" s="43">
        <v>10</v>
      </c>
      <c r="U11" s="68"/>
    </row>
    <row r="12" spans="1:21" s="1" customFormat="1" ht="12.75">
      <c r="A12" s="48"/>
      <c r="B12" s="34" t="s">
        <v>5</v>
      </c>
      <c r="C12" s="34" t="s">
        <v>8</v>
      </c>
      <c r="D12" s="58"/>
      <c r="E12" s="36"/>
      <c r="F12" s="88" t="s">
        <v>249</v>
      </c>
      <c r="G12" s="66"/>
      <c r="H12" s="66"/>
      <c r="I12" s="66"/>
      <c r="J12" s="45"/>
      <c r="K12" s="88" t="s">
        <v>245</v>
      </c>
      <c r="L12" s="66"/>
      <c r="M12" s="88"/>
      <c r="N12" s="68"/>
      <c r="O12" s="21" t="s">
        <v>65</v>
      </c>
      <c r="P12" s="39" t="s">
        <v>67</v>
      </c>
      <c r="Q12" s="39" t="s">
        <v>69</v>
      </c>
      <c r="R12" s="39" t="s">
        <v>71</v>
      </c>
      <c r="S12" s="39" t="s">
        <v>73</v>
      </c>
      <c r="T12" s="43" t="s">
        <v>75</v>
      </c>
      <c r="U12" s="68"/>
    </row>
    <row r="13" spans="1:21" s="1" customFormat="1" ht="11.25">
      <c r="A13" s="49"/>
      <c r="B13" s="35"/>
      <c r="C13" s="35"/>
      <c r="D13" s="59"/>
      <c r="E13" s="76"/>
      <c r="F13" s="76"/>
      <c r="G13" s="76"/>
      <c r="H13" s="76"/>
      <c r="I13" s="76"/>
      <c r="J13" s="76"/>
      <c r="K13" s="76"/>
      <c r="L13" s="76"/>
      <c r="M13" s="76"/>
      <c r="N13" s="79"/>
      <c r="O13" s="22"/>
      <c r="P13" s="40" t="s">
        <v>2</v>
      </c>
      <c r="Q13" s="40" t="s">
        <v>2</v>
      </c>
      <c r="R13" s="40" t="s">
        <v>2</v>
      </c>
      <c r="S13" s="40"/>
      <c r="T13" s="44"/>
      <c r="U13" s="68"/>
    </row>
    <row r="14" spans="1:21" s="1" customFormat="1" ht="11.25">
      <c r="A14" s="46"/>
      <c r="B14" s="93" t="s">
        <v>271</v>
      </c>
      <c r="C14" s="32">
        <v>24.3</v>
      </c>
      <c r="D14" s="56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93" t="s">
        <v>277</v>
      </c>
      <c r="P14" s="19">
        <v>28.1</v>
      </c>
      <c r="Q14" s="92" t="s">
        <v>280</v>
      </c>
      <c r="R14" s="37">
        <v>32.1</v>
      </c>
      <c r="S14" s="37">
        <v>35.5</v>
      </c>
      <c r="T14" s="95" t="s">
        <v>285</v>
      </c>
      <c r="U14" s="68"/>
    </row>
    <row r="15" spans="1:21" s="2" customFormat="1" ht="15.75">
      <c r="A15" s="47"/>
      <c r="B15" s="33" t="s">
        <v>9</v>
      </c>
      <c r="C15" s="33" t="s">
        <v>12</v>
      </c>
      <c r="D15" s="57"/>
      <c r="E15" s="63"/>
      <c r="F15" s="63"/>
      <c r="G15" s="63"/>
      <c r="H15" s="63"/>
      <c r="I15" s="63" t="s">
        <v>40</v>
      </c>
      <c r="J15" s="64"/>
      <c r="K15" s="63"/>
      <c r="L15" s="63"/>
      <c r="M15" s="63"/>
      <c r="N15" s="63"/>
      <c r="O15" s="33" t="s">
        <v>76</v>
      </c>
      <c r="P15" s="20" t="s">
        <v>79</v>
      </c>
      <c r="Q15" s="38" t="s">
        <v>81</v>
      </c>
      <c r="R15" s="38" t="s">
        <v>83</v>
      </c>
      <c r="S15" s="38" t="s">
        <v>85</v>
      </c>
      <c r="T15" s="42" t="s">
        <v>87</v>
      </c>
      <c r="U15" s="65"/>
    </row>
    <row r="16" spans="1:21" s="1" customFormat="1" ht="11.25">
      <c r="A16" s="48" t="s">
        <v>11</v>
      </c>
      <c r="B16" s="34">
        <v>11</v>
      </c>
      <c r="C16" s="34">
        <v>12</v>
      </c>
      <c r="D16" s="58"/>
      <c r="E16" s="66"/>
      <c r="F16" s="66"/>
      <c r="G16" s="66"/>
      <c r="H16" s="67"/>
      <c r="I16" s="66"/>
      <c r="J16" s="66"/>
      <c r="K16" s="66"/>
      <c r="L16" s="66"/>
      <c r="M16" s="66"/>
      <c r="N16" s="66"/>
      <c r="O16" s="34">
        <v>13</v>
      </c>
      <c r="P16" s="21">
        <v>14</v>
      </c>
      <c r="Q16" s="39">
        <v>15</v>
      </c>
      <c r="R16" s="39">
        <v>16</v>
      </c>
      <c r="S16" s="39">
        <v>17</v>
      </c>
      <c r="T16" s="43">
        <v>18</v>
      </c>
      <c r="U16" s="68"/>
    </row>
    <row r="17" spans="1:21" s="1" customFormat="1" ht="15.75">
      <c r="A17" s="48"/>
      <c r="B17" s="34" t="s">
        <v>10</v>
      </c>
      <c r="C17" s="34" t="s">
        <v>13</v>
      </c>
      <c r="D17" s="58"/>
      <c r="E17" s="81" t="s">
        <v>256</v>
      </c>
      <c r="F17" s="81" t="s">
        <v>257</v>
      </c>
      <c r="G17" s="81" t="s">
        <v>258</v>
      </c>
      <c r="H17" s="81" t="s">
        <v>259</v>
      </c>
      <c r="I17" s="81" t="s">
        <v>260</v>
      </c>
      <c r="J17" s="81" t="s">
        <v>261</v>
      </c>
      <c r="K17" s="81" t="s">
        <v>262</v>
      </c>
      <c r="L17" s="81" t="s">
        <v>261</v>
      </c>
      <c r="M17" s="81" t="s">
        <v>263</v>
      </c>
      <c r="N17" s="81" t="s">
        <v>264</v>
      </c>
      <c r="O17" s="34" t="s">
        <v>77</v>
      </c>
      <c r="P17" s="21" t="s">
        <v>80</v>
      </c>
      <c r="Q17" s="39" t="s">
        <v>82</v>
      </c>
      <c r="R17" s="39" t="s">
        <v>84</v>
      </c>
      <c r="S17" s="39" t="s">
        <v>86</v>
      </c>
      <c r="T17" s="43" t="s">
        <v>88</v>
      </c>
      <c r="U17" s="68"/>
    </row>
    <row r="18" spans="1:21" s="1" customFormat="1" ht="11.25">
      <c r="A18" s="49"/>
      <c r="B18" s="35"/>
      <c r="C18" s="35" t="s">
        <v>14</v>
      </c>
      <c r="D18" s="5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35" t="s">
        <v>78</v>
      </c>
      <c r="P18" s="22"/>
      <c r="Q18" s="40"/>
      <c r="R18" s="40"/>
      <c r="S18" s="40"/>
      <c r="T18" s="44"/>
      <c r="U18" s="68"/>
    </row>
    <row r="19" spans="1:21" s="1" customFormat="1" ht="11.25">
      <c r="A19" s="46"/>
      <c r="B19" s="32">
        <v>39.1</v>
      </c>
      <c r="C19" s="32">
        <v>40.1</v>
      </c>
      <c r="D19" s="60"/>
      <c r="E19" s="93" t="s">
        <v>272</v>
      </c>
      <c r="F19" s="32">
        <v>47.9</v>
      </c>
      <c r="G19" s="32">
        <v>50.9</v>
      </c>
      <c r="H19" s="93" t="s">
        <v>275</v>
      </c>
      <c r="I19" s="32">
        <v>54.9</v>
      </c>
      <c r="J19" s="32">
        <v>55.9</v>
      </c>
      <c r="K19" s="32">
        <v>58.9</v>
      </c>
      <c r="L19" s="32">
        <v>58.7</v>
      </c>
      <c r="M19" s="32">
        <v>63.6</v>
      </c>
      <c r="N19" s="32">
        <v>65.4</v>
      </c>
      <c r="O19" s="32">
        <v>69.7</v>
      </c>
      <c r="P19" s="19">
        <v>72.6</v>
      </c>
      <c r="Q19" s="19">
        <v>74.9</v>
      </c>
      <c r="R19" s="94" t="s">
        <v>286</v>
      </c>
      <c r="S19" s="37">
        <v>79.9</v>
      </c>
      <c r="T19" s="41">
        <v>83.8</v>
      </c>
      <c r="U19" s="68"/>
    </row>
    <row r="20" spans="1:21" s="2" customFormat="1" ht="12.75">
      <c r="A20" s="47"/>
      <c r="B20" s="33" t="s">
        <v>15</v>
      </c>
      <c r="C20" s="33" t="s">
        <v>18</v>
      </c>
      <c r="D20" s="61"/>
      <c r="E20" s="33" t="s">
        <v>41</v>
      </c>
      <c r="F20" s="33" t="s">
        <v>43</v>
      </c>
      <c r="G20" s="33" t="s">
        <v>45</v>
      </c>
      <c r="H20" s="33" t="s">
        <v>47</v>
      </c>
      <c r="I20" s="33" t="s">
        <v>49</v>
      </c>
      <c r="J20" s="33" t="s">
        <v>51</v>
      </c>
      <c r="K20" s="33" t="s">
        <v>53</v>
      </c>
      <c r="L20" s="33" t="s">
        <v>55</v>
      </c>
      <c r="M20" s="33" t="s">
        <v>57</v>
      </c>
      <c r="N20" s="33" t="s">
        <v>59</v>
      </c>
      <c r="O20" s="33" t="s">
        <v>89</v>
      </c>
      <c r="P20" s="20" t="s">
        <v>91</v>
      </c>
      <c r="Q20" s="20" t="s">
        <v>93</v>
      </c>
      <c r="R20" s="20" t="s">
        <v>95</v>
      </c>
      <c r="S20" s="38" t="s">
        <v>97</v>
      </c>
      <c r="T20" s="42" t="s">
        <v>99</v>
      </c>
      <c r="U20" s="65"/>
    </row>
    <row r="21" spans="1:21" s="1" customFormat="1" ht="11.25">
      <c r="A21" s="48" t="s">
        <v>17</v>
      </c>
      <c r="B21" s="34">
        <v>19</v>
      </c>
      <c r="C21" s="34">
        <v>20</v>
      </c>
      <c r="D21" s="60"/>
      <c r="E21" s="34">
        <v>21</v>
      </c>
      <c r="F21" s="34">
        <v>22</v>
      </c>
      <c r="G21" s="34">
        <v>23</v>
      </c>
      <c r="H21" s="34">
        <v>24</v>
      </c>
      <c r="I21" s="34">
        <v>25</v>
      </c>
      <c r="J21" s="34">
        <v>26</v>
      </c>
      <c r="K21" s="34">
        <v>27</v>
      </c>
      <c r="L21" s="34">
        <v>28</v>
      </c>
      <c r="M21" s="34">
        <v>29</v>
      </c>
      <c r="N21" s="34">
        <v>30</v>
      </c>
      <c r="O21" s="34">
        <v>31</v>
      </c>
      <c r="P21" s="21">
        <v>32</v>
      </c>
      <c r="Q21" s="21">
        <v>33</v>
      </c>
      <c r="R21" s="21">
        <v>34</v>
      </c>
      <c r="S21" s="39">
        <v>35</v>
      </c>
      <c r="T21" s="43">
        <v>36</v>
      </c>
      <c r="U21" s="68"/>
    </row>
    <row r="22" spans="1:21" s="1" customFormat="1" ht="11.25">
      <c r="A22" s="48"/>
      <c r="B22" s="34" t="s">
        <v>16</v>
      </c>
      <c r="C22" s="34" t="s">
        <v>19</v>
      </c>
      <c r="D22" s="60"/>
      <c r="E22" s="34" t="s">
        <v>42</v>
      </c>
      <c r="F22" s="34" t="s">
        <v>44</v>
      </c>
      <c r="G22" s="34" t="s">
        <v>46</v>
      </c>
      <c r="H22" s="34" t="s">
        <v>48</v>
      </c>
      <c r="I22" s="34" t="s">
        <v>50</v>
      </c>
      <c r="J22" s="34" t="s">
        <v>52</v>
      </c>
      <c r="K22" s="34" t="s">
        <v>54</v>
      </c>
      <c r="L22" s="34" t="s">
        <v>56</v>
      </c>
      <c r="M22" s="34" t="s">
        <v>58</v>
      </c>
      <c r="N22" s="34" t="s">
        <v>60</v>
      </c>
      <c r="O22" s="34" t="s">
        <v>90</v>
      </c>
      <c r="P22" s="21" t="s">
        <v>92</v>
      </c>
      <c r="Q22" s="21" t="s">
        <v>94</v>
      </c>
      <c r="R22" s="21" t="s">
        <v>96</v>
      </c>
      <c r="S22" s="39" t="s">
        <v>98</v>
      </c>
      <c r="T22" s="43" t="s">
        <v>100</v>
      </c>
      <c r="U22" s="68"/>
    </row>
    <row r="23" spans="1:21" s="1" customFormat="1" ht="11.25">
      <c r="A23" s="49"/>
      <c r="B23" s="35"/>
      <c r="C23" s="35"/>
      <c r="D23" s="60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22" t="s">
        <v>78</v>
      </c>
      <c r="Q23" s="22"/>
      <c r="R23" s="22"/>
      <c r="S23" s="40"/>
      <c r="T23" s="44"/>
      <c r="U23" s="68"/>
    </row>
    <row r="24" spans="1:21" s="1" customFormat="1" ht="11.25">
      <c r="A24" s="46"/>
      <c r="B24" s="32">
        <v>85.5</v>
      </c>
      <c r="C24" s="32">
        <v>87.6</v>
      </c>
      <c r="D24" s="60"/>
      <c r="E24" s="32">
        <v>88.9</v>
      </c>
      <c r="F24" s="32">
        <v>91.2</v>
      </c>
      <c r="G24" s="32">
        <v>92.9</v>
      </c>
      <c r="H24" s="32">
        <v>95.9</v>
      </c>
      <c r="I24" s="93" t="s">
        <v>322</v>
      </c>
      <c r="J24" s="32">
        <v>101.1</v>
      </c>
      <c r="K24" s="32">
        <v>102.9</v>
      </c>
      <c r="L24" s="32">
        <v>106.4</v>
      </c>
      <c r="M24" s="32">
        <v>107.9</v>
      </c>
      <c r="N24" s="32">
        <v>112.4</v>
      </c>
      <c r="O24" s="32">
        <v>114.8</v>
      </c>
      <c r="P24" s="32">
        <v>118.7</v>
      </c>
      <c r="Q24" s="19">
        <v>121.8</v>
      </c>
      <c r="R24" s="19">
        <v>127.6</v>
      </c>
      <c r="S24" s="37">
        <v>126.9</v>
      </c>
      <c r="T24" s="41">
        <v>131.3</v>
      </c>
      <c r="U24" s="68"/>
    </row>
    <row r="25" spans="1:21" s="2" customFormat="1" ht="12.75">
      <c r="A25" s="47"/>
      <c r="B25" s="33" t="s">
        <v>20</v>
      </c>
      <c r="C25" s="33" t="s">
        <v>22</v>
      </c>
      <c r="D25" s="61"/>
      <c r="E25" s="33" t="s">
        <v>101</v>
      </c>
      <c r="F25" s="33" t="s">
        <v>103</v>
      </c>
      <c r="G25" s="33" t="s">
        <v>104</v>
      </c>
      <c r="H25" s="33" t="s">
        <v>106</v>
      </c>
      <c r="I25" s="33" t="s">
        <v>108</v>
      </c>
      <c r="J25" s="33" t="s">
        <v>111</v>
      </c>
      <c r="K25" s="33" t="s">
        <v>113</v>
      </c>
      <c r="L25" s="33" t="s">
        <v>115</v>
      </c>
      <c r="M25" s="33" t="s">
        <v>118</v>
      </c>
      <c r="N25" s="33" t="s">
        <v>120</v>
      </c>
      <c r="O25" s="33" t="s">
        <v>122</v>
      </c>
      <c r="P25" s="33" t="s">
        <v>124</v>
      </c>
      <c r="Q25" s="20" t="s">
        <v>126</v>
      </c>
      <c r="R25" s="20" t="s">
        <v>128</v>
      </c>
      <c r="S25" s="38" t="s">
        <v>252</v>
      </c>
      <c r="T25" s="42" t="s">
        <v>130</v>
      </c>
      <c r="U25" s="65"/>
    </row>
    <row r="26" spans="1:21" s="1" customFormat="1" ht="11.25">
      <c r="A26" s="48" t="s">
        <v>24</v>
      </c>
      <c r="B26" s="34">
        <v>37</v>
      </c>
      <c r="C26" s="34">
        <v>38</v>
      </c>
      <c r="D26" s="60"/>
      <c r="E26" s="34">
        <v>39</v>
      </c>
      <c r="F26" s="34">
        <v>40</v>
      </c>
      <c r="G26" s="34">
        <v>41</v>
      </c>
      <c r="H26" s="34">
        <v>42</v>
      </c>
      <c r="I26" s="34">
        <v>43</v>
      </c>
      <c r="J26" s="34">
        <v>44</v>
      </c>
      <c r="K26" s="34">
        <v>45</v>
      </c>
      <c r="L26" s="34">
        <v>46</v>
      </c>
      <c r="M26" s="34">
        <v>47</v>
      </c>
      <c r="N26" s="34">
        <v>48</v>
      </c>
      <c r="O26" s="34">
        <v>49</v>
      </c>
      <c r="P26" s="34">
        <v>50</v>
      </c>
      <c r="Q26" s="21">
        <v>51</v>
      </c>
      <c r="R26" s="21">
        <v>52</v>
      </c>
      <c r="S26" s="39">
        <v>53</v>
      </c>
      <c r="T26" s="43">
        <v>54</v>
      </c>
      <c r="U26" s="68"/>
    </row>
    <row r="27" spans="1:21" s="1" customFormat="1" ht="11.25">
      <c r="A27" s="48"/>
      <c r="B27" s="34" t="s">
        <v>21</v>
      </c>
      <c r="C27" s="34" t="s">
        <v>23</v>
      </c>
      <c r="D27" s="60"/>
      <c r="E27" s="34" t="s">
        <v>102</v>
      </c>
      <c r="F27" s="34" t="s">
        <v>325</v>
      </c>
      <c r="G27" s="34" t="s">
        <v>105</v>
      </c>
      <c r="H27" s="34" t="s">
        <v>107</v>
      </c>
      <c r="I27" s="34" t="s">
        <v>109</v>
      </c>
      <c r="J27" s="34" t="s">
        <v>112</v>
      </c>
      <c r="K27" s="34" t="s">
        <v>114</v>
      </c>
      <c r="L27" s="34" t="s">
        <v>116</v>
      </c>
      <c r="M27" s="34" t="s">
        <v>119</v>
      </c>
      <c r="N27" s="34" t="s">
        <v>121</v>
      </c>
      <c r="O27" s="34" t="s">
        <v>123</v>
      </c>
      <c r="P27" s="34" t="s">
        <v>125</v>
      </c>
      <c r="Q27" s="21" t="s">
        <v>127</v>
      </c>
      <c r="R27" s="21" t="s">
        <v>129</v>
      </c>
      <c r="S27" s="39" t="s">
        <v>253</v>
      </c>
      <c r="T27" s="43" t="s">
        <v>131</v>
      </c>
      <c r="U27" s="68"/>
    </row>
    <row r="28" spans="1:21" s="1" customFormat="1" ht="11.25">
      <c r="A28" s="49"/>
      <c r="B28" s="35"/>
      <c r="C28" s="35"/>
      <c r="D28" s="60"/>
      <c r="E28" s="35"/>
      <c r="F28" s="35"/>
      <c r="G28" s="35"/>
      <c r="H28" s="35"/>
      <c r="I28" s="35" t="s">
        <v>110</v>
      </c>
      <c r="J28" s="35" t="s">
        <v>78</v>
      </c>
      <c r="K28" s="35"/>
      <c r="L28" s="35" t="s">
        <v>117</v>
      </c>
      <c r="M28" s="35"/>
      <c r="N28" s="35"/>
      <c r="O28" s="35"/>
      <c r="P28" s="35"/>
      <c r="Q28" s="22"/>
      <c r="R28" s="22"/>
      <c r="S28" s="40"/>
      <c r="T28" s="44"/>
      <c r="U28" s="68"/>
    </row>
    <row r="29" spans="1:21" s="1" customFormat="1" ht="11.25">
      <c r="A29" s="46"/>
      <c r="B29" s="32">
        <v>132.9</v>
      </c>
      <c r="C29" s="32">
        <v>137.3</v>
      </c>
      <c r="D29" s="14"/>
      <c r="E29" s="93" t="s">
        <v>273</v>
      </c>
      <c r="F29" s="32">
        <v>178.5</v>
      </c>
      <c r="G29" s="93" t="s">
        <v>274</v>
      </c>
      <c r="H29" s="32">
        <v>183.8</v>
      </c>
      <c r="I29" s="32">
        <v>186.2</v>
      </c>
      <c r="J29" s="32">
        <v>190.2</v>
      </c>
      <c r="K29" s="32">
        <v>192.2</v>
      </c>
      <c r="L29" s="32">
        <v>195.1</v>
      </c>
      <c r="M29" s="93" t="s">
        <v>276</v>
      </c>
      <c r="N29" s="32">
        <v>200.6</v>
      </c>
      <c r="O29" s="32">
        <v>204.4</v>
      </c>
      <c r="P29" s="32">
        <v>207.2</v>
      </c>
      <c r="Q29" s="93" t="s">
        <v>279</v>
      </c>
      <c r="R29" s="32" t="s">
        <v>323</v>
      </c>
      <c r="S29" s="94" t="s">
        <v>309</v>
      </c>
      <c r="T29" s="95" t="s">
        <v>310</v>
      </c>
      <c r="U29" s="68"/>
    </row>
    <row r="30" spans="1:21" s="2" customFormat="1" ht="12.75">
      <c r="A30" s="47"/>
      <c r="B30" s="33" t="s">
        <v>25</v>
      </c>
      <c r="C30" s="33" t="s">
        <v>27</v>
      </c>
      <c r="D30" s="15">
        <v>57</v>
      </c>
      <c r="E30" s="33" t="s">
        <v>132</v>
      </c>
      <c r="F30" s="33" t="s">
        <v>134</v>
      </c>
      <c r="G30" s="33" t="s">
        <v>136</v>
      </c>
      <c r="H30" s="33" t="s">
        <v>138</v>
      </c>
      <c r="I30" s="33" t="s">
        <v>140</v>
      </c>
      <c r="J30" s="33" t="s">
        <v>142</v>
      </c>
      <c r="K30" s="33" t="s">
        <v>144</v>
      </c>
      <c r="L30" s="33" t="s">
        <v>146</v>
      </c>
      <c r="M30" s="33" t="s">
        <v>148</v>
      </c>
      <c r="N30" s="33" t="s">
        <v>150</v>
      </c>
      <c r="O30" s="33" t="s">
        <v>153</v>
      </c>
      <c r="P30" s="33" t="s">
        <v>155</v>
      </c>
      <c r="Q30" s="33" t="s">
        <v>157</v>
      </c>
      <c r="R30" s="33" t="s">
        <v>159</v>
      </c>
      <c r="S30" s="20" t="s">
        <v>161</v>
      </c>
      <c r="T30" s="42" t="s">
        <v>163</v>
      </c>
      <c r="U30" s="65"/>
    </row>
    <row r="31" spans="1:21" s="1" customFormat="1" ht="11.25">
      <c r="A31" s="48" t="s">
        <v>29</v>
      </c>
      <c r="B31" s="34">
        <v>55</v>
      </c>
      <c r="C31" s="34">
        <v>56</v>
      </c>
      <c r="D31" s="15" t="s">
        <v>37</v>
      </c>
      <c r="E31" s="34">
        <v>71</v>
      </c>
      <c r="F31" s="34">
        <v>72</v>
      </c>
      <c r="G31" s="34">
        <v>73</v>
      </c>
      <c r="H31" s="34">
        <v>74</v>
      </c>
      <c r="I31" s="34">
        <v>75</v>
      </c>
      <c r="J31" s="34">
        <v>76</v>
      </c>
      <c r="K31" s="34">
        <v>77</v>
      </c>
      <c r="L31" s="34">
        <v>78</v>
      </c>
      <c r="M31" s="34">
        <v>79</v>
      </c>
      <c r="N31" s="34">
        <v>80</v>
      </c>
      <c r="O31" s="34">
        <v>81</v>
      </c>
      <c r="P31" s="34">
        <v>82</v>
      </c>
      <c r="Q31" s="34">
        <v>83</v>
      </c>
      <c r="R31" s="34">
        <v>84</v>
      </c>
      <c r="S31" s="21">
        <v>85</v>
      </c>
      <c r="T31" s="43">
        <v>86</v>
      </c>
      <c r="U31" s="68"/>
    </row>
    <row r="32" spans="1:21" s="1" customFormat="1" ht="11.25">
      <c r="A32" s="48"/>
      <c r="B32" s="34" t="s">
        <v>26</v>
      </c>
      <c r="C32" s="34" t="s">
        <v>28</v>
      </c>
      <c r="D32" s="15">
        <v>70</v>
      </c>
      <c r="E32" s="34" t="s">
        <v>133</v>
      </c>
      <c r="F32" s="34" t="s">
        <v>135</v>
      </c>
      <c r="G32" s="34" t="s">
        <v>137</v>
      </c>
      <c r="H32" s="34" t="s">
        <v>139</v>
      </c>
      <c r="I32" s="34" t="s">
        <v>141</v>
      </c>
      <c r="J32" s="34" t="s">
        <v>143</v>
      </c>
      <c r="K32" s="34" t="s">
        <v>145</v>
      </c>
      <c r="L32" s="34" t="s">
        <v>147</v>
      </c>
      <c r="M32" s="34" t="s">
        <v>149</v>
      </c>
      <c r="N32" s="34" t="s">
        <v>151</v>
      </c>
      <c r="O32" s="34" t="s">
        <v>154</v>
      </c>
      <c r="P32" s="34" t="s">
        <v>156</v>
      </c>
      <c r="Q32" s="34" t="s">
        <v>158</v>
      </c>
      <c r="R32" s="34" t="s">
        <v>160</v>
      </c>
      <c r="S32" s="21" t="s">
        <v>162</v>
      </c>
      <c r="T32" s="43" t="s">
        <v>164</v>
      </c>
      <c r="U32" s="68"/>
    </row>
    <row r="33" spans="1:21" s="1" customFormat="1" ht="11.25">
      <c r="A33" s="49"/>
      <c r="B33" s="35"/>
      <c r="C33" s="35"/>
      <c r="D33" s="16"/>
      <c r="E33" s="35"/>
      <c r="F33" s="35"/>
      <c r="G33" s="35"/>
      <c r="H33" s="35"/>
      <c r="I33" s="35"/>
      <c r="J33" s="35"/>
      <c r="K33" s="35"/>
      <c r="L33" s="35"/>
      <c r="M33" s="35"/>
      <c r="N33" s="35" t="s">
        <v>152</v>
      </c>
      <c r="O33" s="35"/>
      <c r="P33" s="35"/>
      <c r="Q33" s="35"/>
      <c r="R33" s="35" t="s">
        <v>78</v>
      </c>
      <c r="S33" s="22"/>
      <c r="T33" s="44"/>
      <c r="U33" s="68"/>
    </row>
    <row r="34" spans="1:21" s="1" customFormat="1" ht="11.25">
      <c r="A34" s="46"/>
      <c r="B34" s="93" t="s">
        <v>307</v>
      </c>
      <c r="C34" s="93" t="s">
        <v>308</v>
      </c>
      <c r="D34" s="17"/>
      <c r="E34" s="32" t="s">
        <v>300</v>
      </c>
      <c r="F34" s="32" t="s">
        <v>301</v>
      </c>
      <c r="G34" s="32" t="s">
        <v>300</v>
      </c>
      <c r="H34" s="32" t="s">
        <v>302</v>
      </c>
      <c r="I34" s="32" t="s">
        <v>303</v>
      </c>
      <c r="J34" s="32" t="s">
        <v>183</v>
      </c>
      <c r="K34" s="32" t="s">
        <v>304</v>
      </c>
      <c r="L34" s="32" t="s">
        <v>305</v>
      </c>
      <c r="M34" s="32" t="s">
        <v>306</v>
      </c>
      <c r="N34" s="32" t="s">
        <v>183</v>
      </c>
      <c r="O34" s="50"/>
      <c r="P34" s="50"/>
      <c r="Q34" s="50"/>
      <c r="R34" s="50"/>
      <c r="S34" s="50"/>
      <c r="T34" s="50"/>
      <c r="U34" s="68"/>
    </row>
    <row r="35" spans="1:21" s="2" customFormat="1" ht="12.75">
      <c r="A35" s="47"/>
      <c r="B35" s="33" t="s">
        <v>30</v>
      </c>
      <c r="C35" s="33" t="s">
        <v>33</v>
      </c>
      <c r="D35" s="15">
        <v>89</v>
      </c>
      <c r="E35" s="33" t="s">
        <v>165</v>
      </c>
      <c r="F35" s="33" t="s">
        <v>168</v>
      </c>
      <c r="G35" s="33" t="s">
        <v>171</v>
      </c>
      <c r="H35" s="33" t="s">
        <v>173</v>
      </c>
      <c r="I35" s="33" t="s">
        <v>176</v>
      </c>
      <c r="J35" s="33" t="s">
        <v>178</v>
      </c>
      <c r="K35" s="33" t="s">
        <v>180</v>
      </c>
      <c r="L35" s="33" t="s">
        <v>294</v>
      </c>
      <c r="M35" s="33" t="s">
        <v>297</v>
      </c>
      <c r="N35" s="33" t="s">
        <v>326</v>
      </c>
      <c r="O35" s="51"/>
      <c r="P35" s="51"/>
      <c r="Q35" s="51"/>
      <c r="R35" s="51"/>
      <c r="S35" s="51"/>
      <c r="T35" s="51"/>
      <c r="U35" s="65"/>
    </row>
    <row r="36" spans="1:21" s="1" customFormat="1" ht="11.25">
      <c r="A36" s="48" t="s">
        <v>31</v>
      </c>
      <c r="B36" s="34">
        <v>87</v>
      </c>
      <c r="C36" s="34">
        <v>88</v>
      </c>
      <c r="D36" s="17" t="s">
        <v>37</v>
      </c>
      <c r="E36" s="34">
        <v>103</v>
      </c>
      <c r="F36" s="34">
        <v>104</v>
      </c>
      <c r="G36" s="34">
        <v>105</v>
      </c>
      <c r="H36" s="34">
        <v>106</v>
      </c>
      <c r="I36" s="34">
        <v>107</v>
      </c>
      <c r="J36" s="34">
        <v>108</v>
      </c>
      <c r="K36" s="34">
        <v>109</v>
      </c>
      <c r="L36" s="34">
        <v>110</v>
      </c>
      <c r="M36" s="34">
        <v>111</v>
      </c>
      <c r="N36" s="34">
        <v>112</v>
      </c>
      <c r="O36" s="50"/>
      <c r="P36" s="50"/>
      <c r="Q36" s="50"/>
      <c r="R36" s="50"/>
      <c r="S36" s="50"/>
      <c r="T36" s="50"/>
      <c r="U36" s="68"/>
    </row>
    <row r="37" spans="1:21" s="1" customFormat="1" ht="11.25">
      <c r="A37" s="48"/>
      <c r="B37" s="34" t="s">
        <v>32</v>
      </c>
      <c r="C37" s="34" t="s">
        <v>34</v>
      </c>
      <c r="D37" s="15">
        <v>102</v>
      </c>
      <c r="E37" s="34" t="s">
        <v>166</v>
      </c>
      <c r="F37" s="34" t="s">
        <v>169</v>
      </c>
      <c r="G37" s="34" t="s">
        <v>172</v>
      </c>
      <c r="H37" s="34" t="s">
        <v>174</v>
      </c>
      <c r="I37" s="34" t="s">
        <v>177</v>
      </c>
      <c r="J37" s="34" t="s">
        <v>179</v>
      </c>
      <c r="K37" s="34" t="s">
        <v>181</v>
      </c>
      <c r="L37" s="34" t="s">
        <v>295</v>
      </c>
      <c r="M37" s="34" t="s">
        <v>298</v>
      </c>
      <c r="N37" s="34" t="s">
        <v>327</v>
      </c>
      <c r="O37" s="50"/>
      <c r="P37" s="50"/>
      <c r="Q37" s="50"/>
      <c r="R37" s="50"/>
      <c r="S37" s="50"/>
      <c r="T37" s="50"/>
      <c r="U37" s="68"/>
    </row>
    <row r="38" spans="1:21" s="1" customFormat="1" ht="11.25">
      <c r="A38" s="49"/>
      <c r="B38" s="35"/>
      <c r="C38" s="35"/>
      <c r="D38" s="16"/>
      <c r="E38" s="35" t="s">
        <v>167</v>
      </c>
      <c r="F38" s="35" t="s">
        <v>170</v>
      </c>
      <c r="G38" s="35"/>
      <c r="H38" s="35" t="s">
        <v>175</v>
      </c>
      <c r="I38" s="35"/>
      <c r="J38" s="35"/>
      <c r="K38" s="35" t="s">
        <v>182</v>
      </c>
      <c r="L38" s="35" t="s">
        <v>296</v>
      </c>
      <c r="M38" s="35" t="s">
        <v>299</v>
      </c>
      <c r="N38" s="35" t="s">
        <v>328</v>
      </c>
      <c r="O38" s="50"/>
      <c r="P38" s="50"/>
      <c r="Q38" s="50"/>
      <c r="R38" s="50"/>
      <c r="S38" s="50"/>
      <c r="T38" s="52"/>
      <c r="U38" s="68"/>
    </row>
    <row r="39" spans="1:21" s="1" customFormat="1" ht="11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68"/>
    </row>
    <row r="40" spans="1:21" s="1" customFormat="1" ht="11.25">
      <c r="A40" s="50"/>
      <c r="B40" s="5"/>
      <c r="C40" s="24"/>
      <c r="D40" s="6"/>
      <c r="E40" s="32">
        <v>138.9</v>
      </c>
      <c r="F40" s="32">
        <v>140.1</v>
      </c>
      <c r="G40" s="32">
        <v>140.9</v>
      </c>
      <c r="H40" s="32">
        <v>144.2</v>
      </c>
      <c r="I40" s="93" t="s">
        <v>321</v>
      </c>
      <c r="J40" s="32">
        <v>150.4</v>
      </c>
      <c r="K40" s="93" t="s">
        <v>287</v>
      </c>
      <c r="L40" s="32">
        <v>157.3</v>
      </c>
      <c r="M40" s="93" t="s">
        <v>290</v>
      </c>
      <c r="N40" s="32">
        <v>162.5</v>
      </c>
      <c r="O40" s="32">
        <v>164.9</v>
      </c>
      <c r="P40" s="32">
        <v>167.3</v>
      </c>
      <c r="Q40" s="32">
        <v>168.9</v>
      </c>
      <c r="R40" s="93" t="s">
        <v>291</v>
      </c>
      <c r="S40" s="50"/>
      <c r="T40" s="50"/>
      <c r="U40" s="68"/>
    </row>
    <row r="41" spans="1:21" s="2" customFormat="1" ht="12.75">
      <c r="A41" s="51"/>
      <c r="B41" s="7"/>
      <c r="C41" s="26" t="s">
        <v>35</v>
      </c>
      <c r="D41" s="8"/>
      <c r="E41" s="33" t="s">
        <v>184</v>
      </c>
      <c r="F41" s="33" t="s">
        <v>186</v>
      </c>
      <c r="G41" s="33" t="s">
        <v>188</v>
      </c>
      <c r="H41" s="33" t="s">
        <v>191</v>
      </c>
      <c r="I41" s="33" t="s">
        <v>193</v>
      </c>
      <c r="J41" s="33" t="s">
        <v>196</v>
      </c>
      <c r="K41" s="33" t="s">
        <v>198</v>
      </c>
      <c r="L41" s="33" t="s">
        <v>200</v>
      </c>
      <c r="M41" s="33" t="s">
        <v>202</v>
      </c>
      <c r="N41" s="33" t="s">
        <v>204</v>
      </c>
      <c r="O41" s="33" t="s">
        <v>206</v>
      </c>
      <c r="P41" s="33" t="s">
        <v>208</v>
      </c>
      <c r="Q41" s="33" t="s">
        <v>210</v>
      </c>
      <c r="R41" s="33" t="s">
        <v>212</v>
      </c>
      <c r="S41" s="51"/>
      <c r="T41" s="51"/>
      <c r="U41" s="65"/>
    </row>
    <row r="42" spans="1:21" s="1" customFormat="1" ht="11.25">
      <c r="A42" s="50"/>
      <c r="B42" s="9"/>
      <c r="C42" s="27" t="s">
        <v>36</v>
      </c>
      <c r="D42" s="10"/>
      <c r="E42" s="34">
        <v>57</v>
      </c>
      <c r="F42" s="34">
        <v>58</v>
      </c>
      <c r="G42" s="34">
        <v>59</v>
      </c>
      <c r="H42" s="34">
        <v>60</v>
      </c>
      <c r="I42" s="34">
        <v>61</v>
      </c>
      <c r="J42" s="34">
        <v>62</v>
      </c>
      <c r="K42" s="34">
        <v>63</v>
      </c>
      <c r="L42" s="34">
        <v>64</v>
      </c>
      <c r="M42" s="34">
        <v>65</v>
      </c>
      <c r="N42" s="34">
        <v>66</v>
      </c>
      <c r="O42" s="34">
        <v>67</v>
      </c>
      <c r="P42" s="34">
        <v>68</v>
      </c>
      <c r="Q42" s="34">
        <v>69</v>
      </c>
      <c r="R42" s="34">
        <v>70</v>
      </c>
      <c r="S42" s="50"/>
      <c r="T42" s="50"/>
      <c r="U42" s="68"/>
    </row>
    <row r="43" spans="1:21" s="1" customFormat="1" ht="11.25">
      <c r="A43" s="50"/>
      <c r="B43" s="9"/>
      <c r="C43" s="23"/>
      <c r="D43" s="10"/>
      <c r="E43" s="34" t="s">
        <v>185</v>
      </c>
      <c r="F43" s="34" t="s">
        <v>187</v>
      </c>
      <c r="G43" s="34" t="s">
        <v>189</v>
      </c>
      <c r="H43" s="34" t="s">
        <v>192</v>
      </c>
      <c r="I43" s="34" t="s">
        <v>194</v>
      </c>
      <c r="J43" s="34" t="s">
        <v>197</v>
      </c>
      <c r="K43" s="34" t="s">
        <v>199</v>
      </c>
      <c r="L43" s="34" t="s">
        <v>201</v>
      </c>
      <c r="M43" s="34" t="s">
        <v>203</v>
      </c>
      <c r="N43" s="34" t="s">
        <v>205</v>
      </c>
      <c r="O43" s="34" t="s">
        <v>207</v>
      </c>
      <c r="P43" s="34" t="s">
        <v>209</v>
      </c>
      <c r="Q43" s="34" t="s">
        <v>211</v>
      </c>
      <c r="R43" s="34" t="s">
        <v>213</v>
      </c>
      <c r="S43" s="50"/>
      <c r="T43" s="50"/>
      <c r="U43" s="68"/>
    </row>
    <row r="44" spans="1:21" s="1" customFormat="1" ht="11.25">
      <c r="A44" s="50"/>
      <c r="B44" s="12"/>
      <c r="C44" s="25"/>
      <c r="D44" s="13"/>
      <c r="E44" s="35"/>
      <c r="F44" s="35"/>
      <c r="G44" s="35" t="s">
        <v>190</v>
      </c>
      <c r="H44" s="35"/>
      <c r="I44" s="35" t="s">
        <v>195</v>
      </c>
      <c r="J44" s="35"/>
      <c r="K44" s="35"/>
      <c r="L44" s="35" t="s">
        <v>78</v>
      </c>
      <c r="M44" s="35"/>
      <c r="N44" s="35" t="s">
        <v>14</v>
      </c>
      <c r="O44" s="35"/>
      <c r="P44" s="35"/>
      <c r="Q44" s="35"/>
      <c r="R44" s="35"/>
      <c r="S44" s="50"/>
      <c r="T44" s="50"/>
      <c r="U44" s="68"/>
    </row>
    <row r="45" spans="1:21" s="1" customFormat="1" ht="11.25">
      <c r="A45" s="50"/>
      <c r="B45" s="11"/>
      <c r="C45" s="23"/>
      <c r="D45" s="10"/>
      <c r="E45" s="93" t="s">
        <v>288</v>
      </c>
      <c r="F45" s="93" t="s">
        <v>293</v>
      </c>
      <c r="G45" s="93" t="s">
        <v>324</v>
      </c>
      <c r="H45" s="93" t="s">
        <v>289</v>
      </c>
      <c r="I45" s="32" t="s">
        <v>311</v>
      </c>
      <c r="J45" s="32" t="s">
        <v>312</v>
      </c>
      <c r="K45" s="32" t="s">
        <v>313</v>
      </c>
      <c r="L45" s="32" t="s">
        <v>314</v>
      </c>
      <c r="M45" s="32" t="s">
        <v>315</v>
      </c>
      <c r="N45" s="32" t="s">
        <v>316</v>
      </c>
      <c r="O45" s="32" t="s">
        <v>317</v>
      </c>
      <c r="P45" s="32" t="s">
        <v>318</v>
      </c>
      <c r="Q45" s="32" t="s">
        <v>319</v>
      </c>
      <c r="R45" s="32" t="s">
        <v>320</v>
      </c>
      <c r="S45" s="50"/>
      <c r="T45" s="50"/>
      <c r="U45" s="68"/>
    </row>
    <row r="46" spans="1:21" s="1" customFormat="1" ht="12.75">
      <c r="A46" s="50"/>
      <c r="B46" s="7"/>
      <c r="C46" s="26" t="s">
        <v>38</v>
      </c>
      <c r="D46" s="8"/>
      <c r="E46" s="33" t="s">
        <v>214</v>
      </c>
      <c r="F46" s="33" t="s">
        <v>216</v>
      </c>
      <c r="G46" s="33" t="s">
        <v>218</v>
      </c>
      <c r="H46" s="33" t="s">
        <v>221</v>
      </c>
      <c r="I46" s="33" t="s">
        <v>223</v>
      </c>
      <c r="J46" s="33" t="s">
        <v>225</v>
      </c>
      <c r="K46" s="33" t="s">
        <v>227</v>
      </c>
      <c r="L46" s="33" t="s">
        <v>229</v>
      </c>
      <c r="M46" s="33" t="s">
        <v>231</v>
      </c>
      <c r="N46" s="33" t="s">
        <v>234</v>
      </c>
      <c r="O46" s="33" t="s">
        <v>236</v>
      </c>
      <c r="P46" s="33" t="s">
        <v>237</v>
      </c>
      <c r="Q46" s="33" t="s">
        <v>239</v>
      </c>
      <c r="R46" s="33" t="s">
        <v>242</v>
      </c>
      <c r="S46" s="50"/>
      <c r="T46" s="50"/>
      <c r="U46" s="68"/>
    </row>
    <row r="47" spans="1:21" s="18" customFormat="1" ht="11.25">
      <c r="A47" s="52"/>
      <c r="B47" s="9"/>
      <c r="C47" s="23" t="s">
        <v>39</v>
      </c>
      <c r="D47" s="10"/>
      <c r="E47" s="34">
        <v>89</v>
      </c>
      <c r="F47" s="34">
        <v>90</v>
      </c>
      <c r="G47" s="34">
        <v>91</v>
      </c>
      <c r="H47" s="34">
        <v>92</v>
      </c>
      <c r="I47" s="34">
        <v>93</v>
      </c>
      <c r="J47" s="34">
        <v>94</v>
      </c>
      <c r="K47" s="34">
        <v>95</v>
      </c>
      <c r="L47" s="34">
        <v>96</v>
      </c>
      <c r="M47" s="34">
        <v>97</v>
      </c>
      <c r="N47" s="34">
        <v>98</v>
      </c>
      <c r="O47" s="34">
        <v>99</v>
      </c>
      <c r="P47" s="34">
        <v>100</v>
      </c>
      <c r="Q47" s="34">
        <v>101</v>
      </c>
      <c r="R47" s="34">
        <v>102</v>
      </c>
      <c r="S47" s="52"/>
      <c r="T47" s="96">
        <v>40242</v>
      </c>
      <c r="U47" s="74"/>
    </row>
    <row r="48" spans="1:21" s="1" customFormat="1" ht="11.25">
      <c r="A48" s="50"/>
      <c r="B48" s="9"/>
      <c r="C48" s="23"/>
      <c r="D48" s="10"/>
      <c r="E48" s="34" t="s">
        <v>215</v>
      </c>
      <c r="F48" s="34" t="s">
        <v>217</v>
      </c>
      <c r="G48" s="34" t="s">
        <v>219</v>
      </c>
      <c r="H48" s="34" t="s">
        <v>222</v>
      </c>
      <c r="I48" s="34" t="s">
        <v>224</v>
      </c>
      <c r="J48" s="34" t="s">
        <v>226</v>
      </c>
      <c r="K48" s="34" t="s">
        <v>228</v>
      </c>
      <c r="L48" s="34" t="s">
        <v>230</v>
      </c>
      <c r="M48" s="34" t="s">
        <v>232</v>
      </c>
      <c r="N48" s="34" t="s">
        <v>235</v>
      </c>
      <c r="O48" s="34" t="s">
        <v>292</v>
      </c>
      <c r="P48" s="34" t="s">
        <v>238</v>
      </c>
      <c r="Q48" s="34" t="s">
        <v>240</v>
      </c>
      <c r="R48" s="34" t="s">
        <v>243</v>
      </c>
      <c r="S48" s="82"/>
      <c r="T48" s="82" t="s">
        <v>266</v>
      </c>
      <c r="U48" s="68"/>
    </row>
    <row r="49" spans="1:21" s="1" customFormat="1" ht="11.25">
      <c r="A49" s="50"/>
      <c r="B49" s="12"/>
      <c r="C49" s="25"/>
      <c r="D49" s="13"/>
      <c r="E49" s="35"/>
      <c r="F49" s="35"/>
      <c r="G49" s="35" t="s">
        <v>220</v>
      </c>
      <c r="H49" s="35"/>
      <c r="I49" s="35" t="s">
        <v>78</v>
      </c>
      <c r="J49" s="35" t="s">
        <v>78</v>
      </c>
      <c r="K49" s="35" t="s">
        <v>167</v>
      </c>
      <c r="L49" s="35"/>
      <c r="M49" s="35" t="s">
        <v>233</v>
      </c>
      <c r="N49" s="35" t="s">
        <v>78</v>
      </c>
      <c r="O49" s="35" t="s">
        <v>78</v>
      </c>
      <c r="P49" s="35"/>
      <c r="Q49" s="35" t="s">
        <v>241</v>
      </c>
      <c r="R49" s="35"/>
      <c r="S49" s="50"/>
      <c r="T49" s="91" t="s">
        <v>267</v>
      </c>
      <c r="U49" s="68"/>
    </row>
    <row r="50" spans="1:21" s="1" customFormat="1" ht="11.25">
      <c r="A50" s="75"/>
      <c r="B50" s="76"/>
      <c r="C50" s="76"/>
      <c r="D50" s="76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9"/>
    </row>
    <row r="51" spans="1:20" s="1" customFormat="1" ht="12.75">
      <c r="A51" s="3"/>
      <c r="B51"/>
      <c r="C51"/>
      <c r="D5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4" s="1" customFormat="1" ht="12.75">
      <c r="A52" s="3"/>
      <c r="B52"/>
      <c r="C52"/>
      <c r="D52"/>
    </row>
  </sheetData>
  <mergeCells count="2">
    <mergeCell ref="F2:L3"/>
    <mergeCell ref="A2:A3"/>
  </mergeCells>
  <hyperlinks>
    <hyperlink ref="G4" r:id="rId1" display="chemie-master.de - Website für den Chemieunterricht"/>
    <hyperlink ref="T49" r:id="rId2" display="chemie-master.de"/>
  </hyperlinks>
  <printOptions/>
  <pageMargins left="0.1968503937007874" right="0.4724409448818898" top="0.3937007874015748" bottom="0" header="0" footer="0"/>
  <pageSetup horizontalDpi="300" verticalDpi="300" orientation="landscape" paperSize="9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Windows-Benutzer</cp:lastModifiedBy>
  <cp:lastPrinted>2001-11-08T19:36:32Z</cp:lastPrinted>
  <dcterms:created xsi:type="dcterms:W3CDTF">1996-10-17T05:27:31Z</dcterms:created>
  <dcterms:modified xsi:type="dcterms:W3CDTF">2010-03-05T19:36:32Z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